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Кас_план" sheetId="4" r:id="rId1"/>
    <sheet name="Лист2" sheetId="2" r:id="rId2"/>
    <sheet name="Лист3" sheetId="3" r:id="rId3"/>
  </sheets>
  <definedNames>
    <definedName name="_xlnm.Print_Area" localSheetId="0">Кас_план!$A$1:$F$27</definedName>
  </definedNames>
  <calcPr calcId="125725"/>
</workbook>
</file>

<file path=xl/calcChain.xml><?xml version="1.0" encoding="utf-8"?>
<calcChain xmlns="http://schemas.openxmlformats.org/spreadsheetml/2006/main">
  <c r="C18" i="4"/>
  <c r="D18"/>
  <c r="D11" s="1"/>
  <c r="D27" s="1"/>
  <c r="E18"/>
  <c r="F18"/>
  <c r="C12"/>
  <c r="C11" s="1"/>
  <c r="D12"/>
  <c r="E12"/>
  <c r="E11" s="1"/>
  <c r="F12"/>
  <c r="F11"/>
  <c r="B18"/>
  <c r="B11" s="1"/>
  <c r="B27" s="1"/>
  <c r="B8"/>
  <c r="B12"/>
  <c r="C8"/>
  <c r="C27" s="1"/>
  <c r="D8"/>
  <c r="E8"/>
  <c r="E27" s="1"/>
  <c r="F8"/>
  <c r="F27"/>
  <c r="G7" s="1"/>
  <c r="C6"/>
  <c r="D6" s="1"/>
  <c r="E6" s="1"/>
  <c r="F6" s="1"/>
  <c r="G6" s="1"/>
</calcChain>
</file>

<file path=xl/sharedStrings.xml><?xml version="1.0" encoding="utf-8"?>
<sst xmlns="http://schemas.openxmlformats.org/spreadsheetml/2006/main" count="25" uniqueCount="25">
  <si>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</si>
  <si>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</si>
  <si>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</si>
  <si>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</si>
  <si>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</si>
  <si>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</si>
  <si>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</si>
  <si>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</si>
  <si>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</si>
  <si>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</si>
  <si>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</si>
  <si>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</si>
  <si>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</si>
  <si>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</si>
  <si>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</si>
  <si>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</si>
  <si>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</si>
  <si>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</si>
  <si>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тис.грн.</t>
  </si>
  <si>
    <t>Дата</t>
  </si>
  <si>
    <t>на виконання програми пожежна безпека</t>
  </si>
  <si>
    <t>придбання канцтоварів, матеріалів та предметів</t>
  </si>
  <si>
    <t xml:space="preserve">плата за послуги </t>
  </si>
  <si>
    <t>телецентр "Альфа"</t>
  </si>
  <si>
    <t xml:space="preserve">субв. Обл. бюджету </t>
  </si>
</sst>
</file>

<file path=xl/styles.xml><?xml version="1.0" encoding="utf-8"?>
<styleSheet xmlns="http://schemas.openxmlformats.org/spreadsheetml/2006/main">
  <numFmts count="1">
    <numFmt numFmtId="196" formatCode="dd/mm/yy"/>
  </numFmts>
  <fonts count="12">
    <font>
      <sz val="10"/>
      <name val="Arial Cy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2" fillId="0" borderId="2" xfId="0" applyFont="1" applyBorder="1" applyAlignment="1">
      <alignment horizontal="left" wrapText="1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4" fontId="1" fillId="0" borderId="3" xfId="0" applyNumberFormat="1" applyFont="1" applyBorder="1" applyAlignment="1">
      <alignment horizontal="right" vertical="center"/>
    </xf>
    <xf numFmtId="2" fontId="1" fillId="0" borderId="0" xfId="0" applyNumberFormat="1" applyFont="1"/>
    <xf numFmtId="4" fontId="7" fillId="2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wrapText="1"/>
    </xf>
    <xf numFmtId="4" fontId="4" fillId="5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vertical="center" wrapText="1"/>
    </xf>
    <xf numFmtId="4" fontId="4" fillId="6" borderId="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/>
    </xf>
    <xf numFmtId="4" fontId="4" fillId="7" borderId="3" xfId="0" applyNumberFormat="1" applyFont="1" applyFill="1" applyBorder="1"/>
    <xf numFmtId="4" fontId="1" fillId="0" borderId="3" xfId="0" applyNumberFormat="1" applyFont="1" applyBorder="1"/>
    <xf numFmtId="4" fontId="6" fillId="4" borderId="3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/>
    </xf>
    <xf numFmtId="0" fontId="9" fillId="0" borderId="5" xfId="0" applyFont="1" applyBorder="1" applyAlignment="1">
      <alignment horizontal="left" vertical="center" wrapText="1" indent="3"/>
    </xf>
    <xf numFmtId="0" fontId="2" fillId="6" borderId="6" xfId="0" applyFont="1" applyFill="1" applyBorder="1" applyAlignment="1">
      <alignment horizontal="left" wrapText="1"/>
    </xf>
    <xf numFmtId="0" fontId="3" fillId="0" borderId="5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2" fillId="7" borderId="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4" fontId="10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/>
    <xf numFmtId="0" fontId="1" fillId="0" borderId="0" xfId="0" applyFont="1" applyAlignment="1">
      <alignment horizontal="right"/>
    </xf>
    <xf numFmtId="4" fontId="2" fillId="0" borderId="3" xfId="0" applyNumberFormat="1" applyFont="1" applyBorder="1"/>
    <xf numFmtId="0" fontId="2" fillId="0" borderId="8" xfId="0" applyFont="1" applyFill="1" applyBorder="1" applyAlignment="1">
      <alignment horizontal="left" wrapText="1"/>
    </xf>
    <xf numFmtId="4" fontId="6" fillId="0" borderId="9" xfId="0" applyNumberFormat="1" applyFont="1" applyFill="1" applyBorder="1" applyAlignment="1">
      <alignment wrapText="1"/>
    </xf>
    <xf numFmtId="4" fontId="5" fillId="0" borderId="9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96" fontId="6" fillId="2" borderId="10" xfId="0" applyNumberFormat="1" applyFont="1" applyFill="1" applyBorder="1"/>
    <xf numFmtId="4" fontId="2" fillId="0" borderId="10" xfId="0" applyNumberFormat="1" applyFont="1" applyFill="1" applyBorder="1" applyAlignment="1">
      <alignment wrapText="1"/>
    </xf>
    <xf numFmtId="2" fontId="2" fillId="0" borderId="11" xfId="0" applyNumberFormat="1" applyFont="1" applyFill="1" applyBorder="1"/>
    <xf numFmtId="0" fontId="3" fillId="0" borderId="3" xfId="0" applyFont="1" applyBorder="1"/>
    <xf numFmtId="4" fontId="3" fillId="0" borderId="3" xfId="0" applyNumberFormat="1" applyFont="1" applyBorder="1"/>
    <xf numFmtId="0" fontId="3" fillId="0" borderId="12" xfId="0" applyFont="1" applyBorder="1"/>
    <xf numFmtId="0" fontId="1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5" sqref="G15"/>
    </sheetView>
  </sheetViews>
  <sheetFormatPr defaultRowHeight="15.75"/>
  <cols>
    <col min="1" max="1" width="51" style="4" customWidth="1"/>
    <col min="2" max="2" width="16.85546875" style="2" customWidth="1"/>
    <col min="3" max="3" width="19.42578125" style="2" customWidth="1"/>
    <col min="4" max="5" width="17.140625" style="2" customWidth="1"/>
    <col min="6" max="6" width="18.42578125" style="2" customWidth="1"/>
    <col min="7" max="7" width="13.140625" style="2" customWidth="1"/>
    <col min="8" max="16384" width="9.140625" style="2"/>
  </cols>
  <sheetData>
    <row r="1" spans="1:7">
      <c r="C1" s="52"/>
      <c r="D1" s="52"/>
      <c r="E1" s="35"/>
    </row>
    <row r="2" spans="1:7">
      <c r="C2" s="53"/>
      <c r="D2" s="53"/>
      <c r="E2" s="36"/>
    </row>
    <row r="3" spans="1:7" ht="43.5" customHeight="1">
      <c r="A3" s="54" t="s">
        <v>8</v>
      </c>
      <c r="B3" s="54"/>
      <c r="C3" s="54"/>
      <c r="D3" s="54"/>
      <c r="E3" s="54"/>
      <c r="F3" s="54"/>
    </row>
    <row r="4" spans="1:7" ht="16.5" thickBot="1">
      <c r="C4" s="3"/>
      <c r="D4" s="3"/>
      <c r="E4" s="3"/>
      <c r="F4" s="39" t="s">
        <v>18</v>
      </c>
    </row>
    <row r="5" spans="1:7" ht="32.25" customHeight="1" thickBot="1">
      <c r="A5" s="44" t="s">
        <v>19</v>
      </c>
      <c r="B5" s="45">
        <v>42306</v>
      </c>
      <c r="C5" s="45">
        <v>42307</v>
      </c>
      <c r="D5" s="45">
        <v>42310</v>
      </c>
      <c r="E5" s="45">
        <v>42311</v>
      </c>
      <c r="F5" s="45">
        <v>42312</v>
      </c>
    </row>
    <row r="6" spans="1:7" ht="32.25" customHeight="1" thickBot="1">
      <c r="A6" s="41" t="s">
        <v>5</v>
      </c>
      <c r="B6" s="42">
        <v>0</v>
      </c>
      <c r="C6" s="43">
        <f>+B6+B24+B25</f>
        <v>0</v>
      </c>
      <c r="D6" s="43">
        <f>+C6+C24+C25</f>
        <v>0</v>
      </c>
      <c r="E6" s="43">
        <f>+D6+D24+D25</f>
        <v>0</v>
      </c>
      <c r="F6" s="43">
        <f>+E6+E24+E25</f>
        <v>0</v>
      </c>
      <c r="G6" s="14">
        <f>+F6+F24+F25</f>
        <v>0</v>
      </c>
    </row>
    <row r="7" spans="1:7" ht="19.5" customHeight="1">
      <c r="A7" s="25" t="s">
        <v>3</v>
      </c>
      <c r="B7" s="15">
        <v>112.182</v>
      </c>
      <c r="C7" s="16">
        <v>163.68700000000001</v>
      </c>
      <c r="D7" s="16">
        <v>598.43700000000001</v>
      </c>
      <c r="E7" s="16">
        <v>477.69900000000001</v>
      </c>
      <c r="F7" s="16">
        <v>504.38900000000001</v>
      </c>
      <c r="G7" s="16">
        <f>+F27</f>
        <v>523.97900000000004</v>
      </c>
    </row>
    <row r="8" spans="1:7" s="5" customFormat="1" ht="19.5" customHeight="1">
      <c r="A8" s="26" t="s">
        <v>1</v>
      </c>
      <c r="B8" s="17">
        <f>B9+B10</f>
        <v>157.33500000000001</v>
      </c>
      <c r="C8" s="17">
        <f>C9+C10</f>
        <v>597.63200000000006</v>
      </c>
      <c r="D8" s="17">
        <f>D9+D10</f>
        <v>435.33499999999998</v>
      </c>
      <c r="E8" s="17">
        <f>E9+E10</f>
        <v>26.69</v>
      </c>
      <c r="F8" s="17">
        <f>F9+F10</f>
        <v>59.84</v>
      </c>
    </row>
    <row r="9" spans="1:7" ht="33.75" customHeight="1">
      <c r="A9" s="27" t="s">
        <v>7</v>
      </c>
      <c r="B9" s="18">
        <v>157.33500000000001</v>
      </c>
      <c r="C9" s="13">
        <v>514.49900000000002</v>
      </c>
      <c r="D9" s="13">
        <v>435.33499999999998</v>
      </c>
      <c r="E9" s="13">
        <v>26.69</v>
      </c>
      <c r="F9" s="13">
        <v>59.84</v>
      </c>
      <c r="G9" s="12"/>
    </row>
    <row r="10" spans="1:7" ht="19.5" customHeight="1">
      <c r="A10" s="27" t="s">
        <v>6</v>
      </c>
      <c r="B10" s="18">
        <v>0</v>
      </c>
      <c r="C10" s="13">
        <v>83.132999999999996</v>
      </c>
      <c r="D10" s="13">
        <v>0</v>
      </c>
      <c r="E10" s="13">
        <v>0</v>
      </c>
      <c r="F10" s="13">
        <v>0</v>
      </c>
      <c r="G10" s="12"/>
    </row>
    <row r="11" spans="1:7" s="5" customFormat="1" ht="27.75" customHeight="1" thickBot="1">
      <c r="A11" s="28" t="s">
        <v>2</v>
      </c>
      <c r="B11" s="19">
        <f>+B12+B18</f>
        <v>-105.83</v>
      </c>
      <c r="C11" s="19">
        <f>+C12+C18</f>
        <v>-162.88</v>
      </c>
      <c r="D11" s="19">
        <f>+D12+D18</f>
        <v>-556.1</v>
      </c>
      <c r="E11" s="19">
        <f>+E12+E18</f>
        <v>0</v>
      </c>
      <c r="F11" s="19">
        <f>+F12+F18</f>
        <v>-40.25</v>
      </c>
    </row>
    <row r="12" spans="1:7" s="7" customFormat="1" ht="45.75" customHeight="1" thickBot="1">
      <c r="A12" s="6" t="s">
        <v>14</v>
      </c>
      <c r="B12" s="20">
        <f>+B13+B14+B15+B16+B17</f>
        <v>-94.42</v>
      </c>
      <c r="C12" s="20">
        <f>+C13+C14+C15+C16+C17</f>
        <v>-127.97</v>
      </c>
      <c r="D12" s="20">
        <f>+D13+D14+D15+D16+D17</f>
        <v>-555</v>
      </c>
      <c r="E12" s="20">
        <f>+E13+E14+E15+E16+E17</f>
        <v>0</v>
      </c>
      <c r="F12" s="20">
        <f>+F13+F14+F15+F16+F17</f>
        <v>0</v>
      </c>
    </row>
    <row r="13" spans="1:7" ht="19.5" customHeight="1">
      <c r="A13" s="29" t="s">
        <v>9</v>
      </c>
      <c r="B13" s="37">
        <v>-89.22</v>
      </c>
      <c r="C13" s="11">
        <v>-92.97</v>
      </c>
      <c r="D13" s="11"/>
      <c r="E13" s="11"/>
      <c r="F13" s="11"/>
    </row>
    <row r="14" spans="1:7" ht="19.5" customHeight="1">
      <c r="A14" s="30" t="s">
        <v>10</v>
      </c>
      <c r="B14" s="37"/>
      <c r="C14" s="11"/>
      <c r="D14" s="11"/>
      <c r="E14" s="11"/>
      <c r="F14" s="11"/>
    </row>
    <row r="15" spans="1:7" ht="19.5" customHeight="1">
      <c r="A15" s="30" t="s">
        <v>11</v>
      </c>
      <c r="B15" s="37"/>
      <c r="C15" s="11"/>
      <c r="D15" s="11"/>
      <c r="E15" s="11"/>
      <c r="F15" s="11"/>
    </row>
    <row r="16" spans="1:7" ht="19.5" customHeight="1">
      <c r="A16" s="30" t="s">
        <v>12</v>
      </c>
      <c r="B16" s="37">
        <v>-5.2</v>
      </c>
      <c r="C16" s="11"/>
      <c r="D16" s="11"/>
      <c r="E16" s="11"/>
      <c r="F16" s="11"/>
    </row>
    <row r="17" spans="1:6" ht="19.5" customHeight="1">
      <c r="A17" s="30" t="s">
        <v>13</v>
      </c>
      <c r="B17" s="37"/>
      <c r="C17" s="11">
        <v>-35</v>
      </c>
      <c r="D17" s="11">
        <v>-555</v>
      </c>
      <c r="E17" s="11"/>
      <c r="F17" s="11"/>
    </row>
    <row r="18" spans="1:6" s="7" customFormat="1" ht="36" customHeight="1">
      <c r="A18" s="8" t="s">
        <v>15</v>
      </c>
      <c r="B18" s="40">
        <f>B19+B20+B21+B22+B23</f>
        <v>-11.41</v>
      </c>
      <c r="C18" s="40">
        <f>C19+C20+C21+C22+C23</f>
        <v>-34.909999999999997</v>
      </c>
      <c r="D18" s="40">
        <f>D19+D20+D21+D22+D23</f>
        <v>-1.1000000000000001</v>
      </c>
      <c r="E18" s="40">
        <f>E19+E20+E21+E22+E23</f>
        <v>0</v>
      </c>
      <c r="F18" s="40">
        <f>F19+F20+F21+F22+F23</f>
        <v>-40.25</v>
      </c>
    </row>
    <row r="19" spans="1:6" s="7" customFormat="1" ht="36.75" hidden="1" customHeight="1">
      <c r="A19" s="33" t="s">
        <v>20</v>
      </c>
      <c r="B19" s="38"/>
      <c r="C19" s="34"/>
      <c r="D19" s="34"/>
      <c r="E19" s="34"/>
      <c r="F19" s="34"/>
    </row>
    <row r="20" spans="1:6" s="7" customFormat="1" ht="37.5" customHeight="1">
      <c r="A20" s="33" t="s">
        <v>23</v>
      </c>
      <c r="B20" s="48"/>
      <c r="C20" s="34">
        <v>-10</v>
      </c>
      <c r="D20" s="34"/>
      <c r="E20" s="34"/>
      <c r="F20" s="34"/>
    </row>
    <row r="21" spans="1:6" s="7" customFormat="1" ht="33" customHeight="1">
      <c r="A21" s="33" t="s">
        <v>22</v>
      </c>
      <c r="B21" s="48">
        <v>-11.41</v>
      </c>
      <c r="C21" s="34"/>
      <c r="D21" s="34">
        <v>-1.1000000000000001</v>
      </c>
      <c r="E21" s="34"/>
      <c r="F21" s="34"/>
    </row>
    <row r="22" spans="1:6" s="7" customFormat="1" ht="33.75" customHeight="1">
      <c r="A22" s="33" t="s">
        <v>24</v>
      </c>
      <c r="B22" s="49"/>
      <c r="C22" s="49"/>
      <c r="D22" s="49"/>
      <c r="E22" s="49"/>
      <c r="F22" s="49">
        <v>-40.25</v>
      </c>
    </row>
    <row r="23" spans="1:6" s="7" customFormat="1" ht="51" customHeight="1" thickBot="1">
      <c r="A23" s="51" t="s">
        <v>21</v>
      </c>
      <c r="B23" s="50"/>
      <c r="C23" s="50">
        <v>-24.91</v>
      </c>
      <c r="D23" s="50"/>
      <c r="E23" s="50"/>
      <c r="F23" s="50"/>
    </row>
    <row r="24" spans="1:6" s="9" customFormat="1" ht="18.75" customHeight="1" thickBot="1">
      <c r="A24" s="10" t="s">
        <v>0</v>
      </c>
      <c r="B24" s="46">
        <v>0</v>
      </c>
      <c r="C24" s="46">
        <v>0</v>
      </c>
      <c r="D24" s="46">
        <v>0</v>
      </c>
      <c r="E24" s="46">
        <v>0</v>
      </c>
      <c r="F24" s="47">
        <v>0</v>
      </c>
    </row>
    <row r="25" spans="1:6" s="5" customFormat="1" ht="19.5" customHeight="1" thickBot="1">
      <c r="A25" s="31" t="s">
        <v>16</v>
      </c>
      <c r="B25" s="21"/>
      <c r="C25" s="22"/>
      <c r="D25" s="22"/>
      <c r="E25" s="22"/>
      <c r="F25" s="22"/>
    </row>
    <row r="26" spans="1:6" ht="16.5" thickBot="1">
      <c r="B26" s="23"/>
      <c r="C26" s="23"/>
      <c r="D26" s="23"/>
      <c r="E26" s="23"/>
      <c r="F26" s="37"/>
    </row>
    <row r="27" spans="1:6" s="5" customFormat="1" ht="39" customHeight="1">
      <c r="A27" s="32" t="s">
        <v>4</v>
      </c>
      <c r="B27" s="24">
        <f>B7+B8+B11+B24+B25</f>
        <v>163.68700000000001</v>
      </c>
      <c r="C27" s="24">
        <f>C7+C8+C11+C24+C25</f>
        <v>598.43900000000008</v>
      </c>
      <c r="D27" s="24">
        <f>D7+D8+D11+D24+D25</f>
        <v>477.67199999999991</v>
      </c>
      <c r="E27" s="24">
        <f>E7+E8+E11+E24+E25</f>
        <v>504.38900000000001</v>
      </c>
      <c r="F27" s="24">
        <f>F7+F8+F11+F24+F25</f>
        <v>523.97900000000004</v>
      </c>
    </row>
    <row r="28" spans="1:6" ht="19.5" customHeight="1">
      <c r="A28" s="1"/>
    </row>
    <row r="29" spans="1:6" s="1" customFormat="1" ht="19.5" customHeight="1"/>
    <row r="30" spans="1:6" s="1" customFormat="1" ht="19.5" customHeight="1"/>
    <row r="31" spans="1:6" s="1" customFormat="1" ht="45" customHeight="1"/>
    <row r="32" spans="1:6" s="1" customFormat="1" ht="34.5" customHeight="1">
      <c r="A32" s="2"/>
    </row>
    <row r="33" spans="1:2" ht="19.5" customHeight="1">
      <c r="A33" s="2"/>
    </row>
    <row r="34" spans="1:2" ht="19.5" customHeight="1">
      <c r="A34" s="2"/>
    </row>
    <row r="35" spans="1:2" ht="19.5" customHeight="1">
      <c r="A35" s="2"/>
    </row>
    <row r="36" spans="1:2" ht="19.5" customHeight="1">
      <c r="A36" s="2" t="s">
        <v>17</v>
      </c>
    </row>
    <row r="37" spans="1:2" ht="19.5" customHeight="1">
      <c r="B37" s="2">
        <v>530044.98</v>
      </c>
    </row>
    <row r="38" spans="1:2" ht="19.5" customHeight="1"/>
    <row r="39" spans="1:2" ht="19.5" customHeight="1"/>
    <row r="40" spans="1:2" ht="19.5" customHeight="1"/>
    <row r="41" spans="1:2" ht="19.5" customHeight="1"/>
    <row r="42" spans="1:2" ht="19.5" customHeight="1"/>
    <row r="43" spans="1:2" ht="19.5" customHeight="1"/>
    <row r="44" spans="1:2" ht="19.5" customHeight="1"/>
    <row r="45" spans="1:2" ht="19.5" customHeight="1"/>
  </sheetData>
  <mergeCells count="3">
    <mergeCell ref="C1:D1"/>
    <mergeCell ref="C2:D2"/>
    <mergeCell ref="A3:F3"/>
  </mergeCells>
  <phoneticPr fontId="0" type="noConversion"/>
  <pageMargins left="0.78" right="0.39370078740157483" top="0.16" bottom="0.17" header="0.16" footer="0.17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Кас_план</vt:lpstr>
      <vt:lpstr>Лист2</vt:lpstr>
      <vt:lpstr>Лист3</vt:lpstr>
      <vt:lpstr>Кас_план!Область_печати</vt:lpstr>
    </vt:vector>
  </TitlesOfParts>
  <Company>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anife</dc:creator>
  <cp:lastModifiedBy>Приймальна</cp:lastModifiedBy>
  <cp:lastPrinted>2015-05-21T11:25:00Z</cp:lastPrinted>
  <dcterms:created xsi:type="dcterms:W3CDTF">2010-06-21T06:25:38Z</dcterms:created>
  <dcterms:modified xsi:type="dcterms:W3CDTF">2015-11-06T08:10:02Z</dcterms:modified>
</cp:coreProperties>
</file>