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'Кас_план'!$A$1:$F$30</definedName>
  </definedNames>
  <calcPr fullCalcOnLoad="1"/>
</workbook>
</file>

<file path=xl/sharedStrings.xml><?xml version="1.0" encoding="utf-8"?>
<sst xmlns="http://schemas.openxmlformats.org/spreadsheetml/2006/main" count="26" uniqueCount="26">
  <si>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</si>
  <si>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</si>
  <si>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</si>
  <si>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</si>
  <si>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</si>
  <si>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 xml:space="preserve">Касовий розрив 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</si>
  <si>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</si>
  <si>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</si>
  <si>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</si>
  <si>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</si>
  <si>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</si>
  <si>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</si>
  <si>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</si>
  <si>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</si>
  <si>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</si>
  <si>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</si>
  <si>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</si>
  <si>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</si>
  <si>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</si>
  <si>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видатки на програму ,,,Турбота,, соцпослуги, інваліди по зору</t>
  </si>
  <si>
    <t>Фінансова підтримка газети ,,Тальнівщина,,</t>
  </si>
  <si>
    <t>погашення заборгованості по відрядженнях відділу освіти</t>
  </si>
  <si>
    <t>підтримка ФК ,,Тальне,,</t>
  </si>
  <si>
    <t>підтримка районної  ради ветеранів</t>
  </si>
  <si>
    <t>придбання паперу, бензину та запчастин до шкільного автобуса</t>
  </si>
  <si>
    <t>на виконання програми ,,Профілактики злочинності,, та мобілізації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</si>
</sst>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9" fillId="3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wrapText="1"/>
    </xf>
    <xf numFmtId="4" fontId="1" fillId="34" borderId="12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wrapText="1"/>
    </xf>
    <xf numFmtId="4" fontId="4" fillId="36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 vertical="center" wrapText="1"/>
    </xf>
    <xf numFmtId="4" fontId="4" fillId="37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wrapText="1"/>
    </xf>
    <xf numFmtId="4" fontId="6" fillId="38" borderId="12" xfId="0" applyNumberFormat="1" applyFont="1" applyFill="1" applyBorder="1" applyAlignment="1">
      <alignment horizontal="right" wrapText="1"/>
    </xf>
    <xf numFmtId="4" fontId="6" fillId="39" borderId="12" xfId="0" applyNumberFormat="1" applyFont="1" applyFill="1" applyBorder="1" applyAlignment="1">
      <alignment horizontal="right"/>
    </xf>
    <xf numFmtId="4" fontId="4" fillId="39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 wrapText="1" indent="3"/>
    </xf>
    <xf numFmtId="0" fontId="2" fillId="37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38" borderId="16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wrapText="1"/>
    </xf>
    <xf numFmtId="4" fontId="12" fillId="0" borderId="12" xfId="0" applyNumberFormat="1" applyFont="1" applyBorder="1" applyAlignment="1">
      <alignment horizontal="right" wrapText="1"/>
    </xf>
    <xf numFmtId="196" fontId="6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14" fontId="6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Normal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75390625" style="2" customWidth="1"/>
    <col min="7" max="16384" width="9.125" style="2" customWidth="1"/>
  </cols>
  <sheetData>
    <row r="1" spans="3:5" ht="15.75">
      <c r="C1" s="51"/>
      <c r="D1" s="51"/>
      <c r="E1" s="44"/>
    </row>
    <row r="2" spans="3:5" ht="15.75">
      <c r="C2" s="52"/>
      <c r="D2" s="52"/>
      <c r="E2" s="45"/>
    </row>
    <row r="3" spans="1:5" ht="50.25" customHeight="1">
      <c r="A3" s="53" t="s">
        <v>9</v>
      </c>
      <c r="B3" s="53"/>
      <c r="C3" s="53"/>
      <c r="D3" s="53"/>
      <c r="E3" s="46"/>
    </row>
    <row r="4" spans="3:5" ht="16.5" thickBot="1">
      <c r="C4" s="3"/>
      <c r="D4" s="3"/>
      <c r="E4" s="3"/>
    </row>
    <row r="5" spans="1:6" ht="32.25" customHeight="1" thickBot="1">
      <c r="A5" s="6"/>
      <c r="B5" s="43">
        <v>42131</v>
      </c>
      <c r="C5" s="43">
        <v>42132</v>
      </c>
      <c r="D5" s="43">
        <v>42136</v>
      </c>
      <c r="E5" s="43">
        <f>D5+1</f>
        <v>42137</v>
      </c>
      <c r="F5" s="49">
        <v>42138</v>
      </c>
    </row>
    <row r="6" spans="1:6" ht="32.25" customHeight="1" thickBot="1">
      <c r="A6" s="29" t="s">
        <v>6</v>
      </c>
      <c r="B6" s="16">
        <v>1253.5271500000001</v>
      </c>
      <c r="C6" s="15">
        <f>+B6+B26+B28</f>
        <v>1132.3389300000001</v>
      </c>
      <c r="D6" s="15">
        <f>+C6+C26+C28</f>
        <v>1035.6303300000002</v>
      </c>
      <c r="E6" s="15">
        <f>+D6+D26+D28</f>
        <v>1021.9426000000002</v>
      </c>
      <c r="F6" s="15">
        <f>+E6+E26+E28</f>
        <v>863.3112100000002</v>
      </c>
    </row>
    <row r="7" spans="1:6" ht="19.5" customHeight="1">
      <c r="A7" s="30" t="s">
        <v>3</v>
      </c>
      <c r="B7" s="17">
        <v>106.852</v>
      </c>
      <c r="C7" s="18">
        <f>+B30</f>
        <v>30.895780000000002</v>
      </c>
      <c r="D7" s="18">
        <f>+C30</f>
        <v>55.077179999999984</v>
      </c>
      <c r="E7" s="18">
        <f>+D30</f>
        <v>58.49944999999998</v>
      </c>
      <c r="F7" s="18">
        <f>+E30</f>
        <v>98.15805999999998</v>
      </c>
    </row>
    <row r="8" spans="1:6" s="5" customFormat="1" ht="19.5" customHeight="1">
      <c r="A8" s="31" t="s">
        <v>1</v>
      </c>
      <c r="B8" s="19">
        <f>+B9+B10</f>
        <v>151.49</v>
      </c>
      <c r="C8" s="19">
        <f>+C9+C10</f>
        <v>120.89</v>
      </c>
      <c r="D8" s="19">
        <f>+D9+D10</f>
        <v>17.11</v>
      </c>
      <c r="E8" s="19">
        <f>+E9+E10</f>
        <v>198.29</v>
      </c>
      <c r="F8" s="19">
        <f>+F9+F10</f>
        <v>0</v>
      </c>
    </row>
    <row r="9" spans="1:7" ht="33.75" customHeight="1">
      <c r="A9" s="32" t="s">
        <v>8</v>
      </c>
      <c r="B9" s="20">
        <v>151.49</v>
      </c>
      <c r="C9" s="14">
        <v>37.72</v>
      </c>
      <c r="D9" s="14">
        <v>17.11</v>
      </c>
      <c r="E9" s="14">
        <v>198.29</v>
      </c>
      <c r="F9" s="14">
        <v>0</v>
      </c>
      <c r="G9" s="13"/>
    </row>
    <row r="10" spans="1:7" ht="19.5" customHeight="1">
      <c r="A10" s="32" t="s">
        <v>7</v>
      </c>
      <c r="B10" s="20">
        <v>0</v>
      </c>
      <c r="C10" s="14">
        <v>83.17</v>
      </c>
      <c r="D10" s="14">
        <v>0</v>
      </c>
      <c r="E10" s="14">
        <v>0</v>
      </c>
      <c r="F10" s="14">
        <v>0</v>
      </c>
      <c r="G10" s="13"/>
    </row>
    <row r="11" spans="1:6" s="5" customFormat="1" ht="27.75" customHeight="1" thickBot="1">
      <c r="A11" s="33" t="s">
        <v>2</v>
      </c>
      <c r="B11" s="21">
        <f>+B12+B18</f>
        <v>-106.258</v>
      </c>
      <c r="C11" s="21">
        <f>+C12+C18</f>
        <v>0</v>
      </c>
      <c r="D11" s="21">
        <f>+D12+D18</f>
        <v>0</v>
      </c>
      <c r="E11" s="21">
        <f>+E12+E18</f>
        <v>0</v>
      </c>
      <c r="F11" s="21">
        <f>+F12+F18</f>
        <v>-97.33</v>
      </c>
    </row>
    <row r="12" spans="1:6" s="8" customFormat="1" ht="45.75" customHeight="1" thickBot="1">
      <c r="A12" s="7" t="s">
        <v>15</v>
      </c>
      <c r="B12" s="22">
        <f>+B13+B14+B15+B16+B17</f>
        <v>-25.7</v>
      </c>
      <c r="C12" s="22">
        <f>+C13+C14+C15+C16+C17</f>
        <v>0</v>
      </c>
      <c r="D12" s="22">
        <f>+D13+D14+D15+D16+D17</f>
        <v>0</v>
      </c>
      <c r="E12" s="22">
        <f>+E13+E14+E15+E16+E17</f>
        <v>0</v>
      </c>
      <c r="F12" s="22">
        <f>+F13+F14+F15+F16+F17</f>
        <v>-24.13</v>
      </c>
    </row>
    <row r="13" spans="1:6" ht="19.5" customHeight="1">
      <c r="A13" s="34" t="s">
        <v>10</v>
      </c>
      <c r="B13" s="47">
        <v>-25.7</v>
      </c>
      <c r="C13" s="12"/>
      <c r="D13" s="12"/>
      <c r="E13" s="12"/>
      <c r="F13" s="47"/>
    </row>
    <row r="14" spans="1:6" ht="19.5" customHeight="1">
      <c r="A14" s="35" t="s">
        <v>11</v>
      </c>
      <c r="B14" s="47"/>
      <c r="C14" s="12"/>
      <c r="D14" s="12"/>
      <c r="E14" s="12"/>
      <c r="F14" s="47"/>
    </row>
    <row r="15" spans="1:6" ht="19.5" customHeight="1">
      <c r="A15" s="35" t="s">
        <v>12</v>
      </c>
      <c r="B15" s="47"/>
      <c r="C15" s="12"/>
      <c r="D15" s="12"/>
      <c r="E15" s="12"/>
      <c r="F15" s="47"/>
    </row>
    <row r="16" spans="1:6" ht="19.5" customHeight="1">
      <c r="A16" s="35" t="s">
        <v>13</v>
      </c>
      <c r="B16" s="47"/>
      <c r="C16" s="12"/>
      <c r="D16" s="12"/>
      <c r="E16" s="12"/>
      <c r="F16" s="47"/>
    </row>
    <row r="17" spans="1:6" ht="19.5" customHeight="1">
      <c r="A17" s="35" t="s">
        <v>14</v>
      </c>
      <c r="B17" s="47"/>
      <c r="C17" s="12">
        <v>0</v>
      </c>
      <c r="D17" s="12"/>
      <c r="E17" s="12"/>
      <c r="F17" s="47">
        <v>-24.13</v>
      </c>
    </row>
    <row r="18" spans="1:6" s="8" customFormat="1" ht="36" customHeight="1">
      <c r="A18" s="9" t="s">
        <v>16</v>
      </c>
      <c r="B18" s="48">
        <f>-(B19+B21+B22+B23+B24+B25+B20)</f>
        <v>-80.55799999999999</v>
      </c>
      <c r="C18" s="48">
        <f>-(C19+C21+C22+C23+C24+C25+C20)</f>
        <v>0</v>
      </c>
      <c r="D18" s="48">
        <f>-(D19+D21+D22+D23+D24+D25+D20)</f>
        <v>0</v>
      </c>
      <c r="E18" s="48">
        <f>-(E19+E21+E22+E23+E24+E25+E20)</f>
        <v>0</v>
      </c>
      <c r="F18" s="48">
        <f>-(F19+F21+F22+F23+F24+F25+F20)</f>
        <v>-73.2</v>
      </c>
    </row>
    <row r="19" spans="1:6" s="8" customFormat="1" ht="37.5" customHeight="1">
      <c r="A19" s="40" t="s">
        <v>19</v>
      </c>
      <c r="B19" s="48">
        <v>0.238</v>
      </c>
      <c r="C19" s="42"/>
      <c r="D19" s="42"/>
      <c r="E19" s="42"/>
      <c r="F19" s="48">
        <v>26.8</v>
      </c>
    </row>
    <row r="20" spans="1:6" s="8" customFormat="1" ht="37.5" customHeight="1">
      <c r="A20" s="40" t="s">
        <v>24</v>
      </c>
      <c r="B20" s="48">
        <v>4</v>
      </c>
      <c r="C20" s="42"/>
      <c r="D20" s="42"/>
      <c r="E20" s="42"/>
      <c r="F20" s="48">
        <v>29</v>
      </c>
    </row>
    <row r="21" spans="1:6" s="8" customFormat="1" ht="24.75" customHeight="1">
      <c r="A21" s="40" t="s">
        <v>22</v>
      </c>
      <c r="B21" s="48">
        <v>10</v>
      </c>
      <c r="C21" s="42"/>
      <c r="D21" s="42"/>
      <c r="E21" s="42"/>
      <c r="F21" s="48"/>
    </row>
    <row r="22" spans="1:6" s="8" customFormat="1" ht="37.5" customHeight="1">
      <c r="A22" s="40" t="s">
        <v>25</v>
      </c>
      <c r="B22" s="48">
        <v>10</v>
      </c>
      <c r="C22" s="42"/>
      <c r="D22" s="42"/>
      <c r="E22" s="42"/>
      <c r="F22" s="48">
        <v>17.4</v>
      </c>
    </row>
    <row r="23" spans="1:6" s="8" customFormat="1" ht="37.5" customHeight="1">
      <c r="A23" s="40" t="s">
        <v>20</v>
      </c>
      <c r="B23" s="48">
        <v>6</v>
      </c>
      <c r="C23" s="42"/>
      <c r="D23" s="42"/>
      <c r="E23" s="42"/>
      <c r="F23" s="48"/>
    </row>
    <row r="24" spans="1:6" s="8" customFormat="1" ht="37.5" customHeight="1">
      <c r="A24" s="40" t="s">
        <v>21</v>
      </c>
      <c r="B24" s="48">
        <v>40.32</v>
      </c>
      <c r="C24" s="42"/>
      <c r="D24" s="42"/>
      <c r="E24" s="42"/>
      <c r="F24" s="48"/>
    </row>
    <row r="25" spans="1:6" s="8" customFormat="1" ht="27.75" customHeight="1" thickBot="1">
      <c r="A25" s="40" t="s">
        <v>23</v>
      </c>
      <c r="B25" s="48">
        <v>10</v>
      </c>
      <c r="C25" s="41"/>
      <c r="D25" s="41"/>
      <c r="E25" s="41"/>
      <c r="F25" s="48"/>
    </row>
    <row r="26" spans="1:6" s="10" customFormat="1" ht="18.75" customHeight="1" thickBot="1">
      <c r="A26" s="11" t="s">
        <v>0</v>
      </c>
      <c r="B26" s="23">
        <v>-121.18822</v>
      </c>
      <c r="C26" s="23">
        <v>-96.7086</v>
      </c>
      <c r="D26" s="23">
        <v>-13.68773</v>
      </c>
      <c r="E26" s="23">
        <v>-158.63139</v>
      </c>
      <c r="F26" s="50"/>
    </row>
    <row r="27" spans="1:6" ht="35.25" customHeight="1" thickBot="1">
      <c r="A27" s="36" t="s">
        <v>5</v>
      </c>
      <c r="B27" s="24">
        <f>+B7+B8+B11+B26</f>
        <v>30.895780000000002</v>
      </c>
      <c r="C27" s="24">
        <f>+C7+C8+C11+C26</f>
        <v>55.077179999999984</v>
      </c>
      <c r="D27" s="24">
        <f>+D7+D8+D11+D26</f>
        <v>58.49944999999998</v>
      </c>
      <c r="E27" s="24">
        <f>+E7+E8+E11+E26</f>
        <v>98.15805999999998</v>
      </c>
      <c r="F27" s="24">
        <f>+F7+F8+F11+F26</f>
        <v>0.8280599999999794</v>
      </c>
    </row>
    <row r="28" spans="1:6" s="5" customFormat="1" ht="19.5" customHeight="1" thickBot="1">
      <c r="A28" s="37" t="s">
        <v>17</v>
      </c>
      <c r="B28" s="25"/>
      <c r="C28" s="26"/>
      <c r="D28" s="26"/>
      <c r="E28" s="26"/>
      <c r="F28" s="26"/>
    </row>
    <row r="29" spans="1:6" ht="19.5" thickBot="1">
      <c r="A29" s="38"/>
      <c r="B29" s="27"/>
      <c r="C29" s="27"/>
      <c r="D29" s="27"/>
      <c r="E29" s="27"/>
      <c r="F29" s="47"/>
    </row>
    <row r="30" spans="1:6" s="5" customFormat="1" ht="39" customHeight="1">
      <c r="A30" s="39" t="s">
        <v>4</v>
      </c>
      <c r="B30" s="28">
        <f>+B27+B28</f>
        <v>30.895780000000002</v>
      </c>
      <c r="C30" s="28">
        <f>+C27+C28</f>
        <v>55.077179999999984</v>
      </c>
      <c r="D30" s="28">
        <f>+D27+D28</f>
        <v>58.49944999999998</v>
      </c>
      <c r="E30" s="28">
        <f>+E27+E28</f>
        <v>98.15805999999998</v>
      </c>
      <c r="F30" s="28">
        <f>+F27+F28</f>
        <v>0.8280599999999794</v>
      </c>
    </row>
    <row r="31" ht="19.5" customHeight="1">
      <c r="A31" s="2"/>
    </row>
    <row r="32" s="1" customFormat="1" ht="19.5" customHeight="1"/>
    <row r="33" s="1" customFormat="1" ht="19.5" customHeight="1"/>
    <row r="34" s="1" customFormat="1" ht="45" customHeight="1"/>
    <row r="35" s="1" customFormat="1" ht="34.5" customHeight="1"/>
    <row r="36" ht="19.5" customHeight="1">
      <c r="A36" s="2"/>
    </row>
    <row r="37" ht="19.5" customHeight="1">
      <c r="A37" s="2"/>
    </row>
    <row r="38" ht="19.5" customHeight="1">
      <c r="A38" s="2"/>
    </row>
    <row r="39" ht="19.5" customHeight="1">
      <c r="A39" s="2"/>
    </row>
    <row r="40" spans="1:2" ht="19.5" customHeight="1">
      <c r="A40" s="2" t="s">
        <v>18</v>
      </c>
      <c r="B40" s="2">
        <v>530044.98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C1:D1"/>
    <mergeCell ref="C2:D2"/>
    <mergeCell ref="A3:D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WORK</cp:lastModifiedBy>
  <cp:lastPrinted>2015-05-14T11:53:48Z</cp:lastPrinted>
  <dcterms:created xsi:type="dcterms:W3CDTF">2010-06-21T06:25:38Z</dcterms:created>
  <dcterms:modified xsi:type="dcterms:W3CDTF">2015-05-15T05:59:01Z</dcterms:modified>
  <cp:category/>
  <cp:version/>
  <cp:contentType/>
  <cp:contentStatus/>
</cp:coreProperties>
</file>